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20" windowWidth="50840" windowHeight="25560" tabRatio="500"/>
  </bookViews>
  <sheets>
    <sheet name="Feuil1" sheetId="3" r:id="rId1"/>
    <sheet name="Feuil2" sheetId="4" r:id="rId2"/>
  </sheets>
  <definedNames>
    <definedName name="_xlnm._FilterDatabase" localSheetId="0" hidden="1">Feuil1!$A$2:$AP$30</definedName>
    <definedName name="_xlnm._FilterDatabase" localSheetId="1" hidden="1">Feuil2!$B$5:$G$5</definedName>
    <definedName name="_xlnm.Print_Area" localSheetId="0">Feuil1!$A$2:$AP$37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4" i="3" l="1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" i="3"/>
  <c r="AN35" i="3"/>
  <c r="AO35" i="3"/>
  <c r="AP35" i="3"/>
  <c r="AM35" i="3"/>
  <c r="E27" i="4"/>
  <c r="F27" i="4"/>
  <c r="G27" i="4"/>
  <c r="D27" i="4"/>
  <c r="D20" i="4"/>
  <c r="D8" i="4"/>
  <c r="D11" i="4"/>
  <c r="D16" i="4"/>
  <c r="D9" i="4"/>
  <c r="D17" i="4"/>
  <c r="D25" i="4"/>
  <c r="D24" i="4"/>
  <c r="D23" i="4"/>
  <c r="D22" i="4"/>
  <c r="D21" i="4"/>
  <c r="D19" i="4"/>
  <c r="D18" i="4"/>
  <c r="D15" i="4"/>
  <c r="D14" i="4"/>
  <c r="D13" i="4"/>
  <c r="D12" i="4"/>
  <c r="D10" i="4"/>
  <c r="D7" i="4"/>
  <c r="D6" i="4"/>
</calcChain>
</file>

<file path=xl/sharedStrings.xml><?xml version="1.0" encoding="utf-8"?>
<sst xmlns="http://schemas.openxmlformats.org/spreadsheetml/2006/main" count="410" uniqueCount="254">
  <si>
    <t>Evan</t>
  </si>
  <si>
    <t>Dubos</t>
  </si>
  <si>
    <t>Antoine</t>
  </si>
  <si>
    <t>Gillet</t>
  </si>
  <si>
    <t>Louise</t>
  </si>
  <si>
    <t>Martin</t>
  </si>
  <si>
    <t>Emma</t>
  </si>
  <si>
    <t>Paul</t>
  </si>
  <si>
    <t>Blanc</t>
  </si>
  <si>
    <t>Genève</t>
  </si>
  <si>
    <t>EOL</t>
  </si>
  <si>
    <t>Adrian</t>
  </si>
  <si>
    <t>Guillot</t>
  </si>
  <si>
    <t>Mathilde</t>
  </si>
  <si>
    <t>Roger</t>
  </si>
  <si>
    <t>Tom</t>
  </si>
  <si>
    <t>Demont</t>
  </si>
  <si>
    <t>Constantin</t>
  </si>
  <si>
    <t>Rey-Coquais</t>
  </si>
  <si>
    <t>Mayane</t>
  </si>
  <si>
    <t>Rocher</t>
  </si>
  <si>
    <t>Dorian</t>
  </si>
  <si>
    <t>Catégorie</t>
  </si>
  <si>
    <t>Benjamin</t>
  </si>
  <si>
    <t>Prénom</t>
  </si>
  <si>
    <t>Nom</t>
  </si>
  <si>
    <t>Jules</t>
  </si>
  <si>
    <t>Benoit</t>
  </si>
  <si>
    <t>Gwendoline</t>
  </si>
  <si>
    <t>Laharotte</t>
  </si>
  <si>
    <t>Argent</t>
  </si>
  <si>
    <t>Bronze</t>
  </si>
  <si>
    <t>Aurélien</t>
  </si>
  <si>
    <t>Bachelot</t>
  </si>
  <si>
    <t>Remi</t>
  </si>
  <si>
    <t>Bourdois</t>
  </si>
  <si>
    <t>Arme</t>
  </si>
  <si>
    <t>Podium</t>
  </si>
  <si>
    <t>Or</t>
  </si>
  <si>
    <t>El Hammou</t>
  </si>
  <si>
    <t>Syrine</t>
  </si>
  <si>
    <t>Guillaume</t>
  </si>
  <si>
    <t>Clément</t>
  </si>
  <si>
    <t>Dumond</t>
  </si>
  <si>
    <t>EOL Equipe</t>
  </si>
  <si>
    <t>Cyril</t>
  </si>
  <si>
    <t>Epée</t>
  </si>
  <si>
    <t>7/31</t>
  </si>
  <si>
    <t>10/51</t>
  </si>
  <si>
    <t>8 et 9/10/16</t>
  </si>
  <si>
    <t>1/4</t>
  </si>
  <si>
    <t>6/20</t>
  </si>
  <si>
    <t>6/21</t>
  </si>
  <si>
    <t>9/15</t>
  </si>
  <si>
    <t>Henin Beaumont</t>
  </si>
  <si>
    <t>16 et 17/10</t>
  </si>
  <si>
    <t>St Porcain Sur Sioule</t>
  </si>
  <si>
    <t>127/194</t>
  </si>
  <si>
    <t>91/194</t>
  </si>
  <si>
    <t>4/11</t>
  </si>
  <si>
    <t>14/19</t>
  </si>
  <si>
    <t>1/19</t>
  </si>
  <si>
    <t>Coublevie</t>
  </si>
  <si>
    <t>5/13</t>
  </si>
  <si>
    <t>3/3</t>
  </si>
  <si>
    <t>M11</t>
  </si>
  <si>
    <t>M14</t>
  </si>
  <si>
    <t>M17</t>
  </si>
  <si>
    <t>V1</t>
  </si>
  <si>
    <t>Ste Sigolène</t>
  </si>
  <si>
    <t>Corbas</t>
  </si>
  <si>
    <t>12 et 13/11</t>
  </si>
  <si>
    <t>Bron Equipe</t>
  </si>
  <si>
    <t>Senior</t>
  </si>
  <si>
    <t>31/46</t>
  </si>
  <si>
    <t>3/10</t>
  </si>
  <si>
    <t>9/17</t>
  </si>
  <si>
    <t>3/7</t>
  </si>
  <si>
    <t>12/26</t>
  </si>
  <si>
    <t>6/26</t>
  </si>
  <si>
    <t>31/60</t>
  </si>
  <si>
    <t>28/60</t>
  </si>
  <si>
    <t>46/60</t>
  </si>
  <si>
    <t>29/34</t>
  </si>
  <si>
    <t>Nb</t>
  </si>
  <si>
    <t>St Romain en Gal</t>
  </si>
  <si>
    <t>El Hammiri</t>
  </si>
  <si>
    <t>Thibault</t>
  </si>
  <si>
    <t>Descloitres</t>
  </si>
  <si>
    <t>Vincent</t>
  </si>
  <si>
    <t>Barneoud</t>
  </si>
  <si>
    <t>Justine</t>
  </si>
  <si>
    <t>Denis</t>
  </si>
  <si>
    <t>Arbitre</t>
  </si>
  <si>
    <t>Rodez</t>
  </si>
  <si>
    <t>3 et 4/12</t>
  </si>
  <si>
    <t>10/15</t>
  </si>
  <si>
    <t>Mayanne</t>
  </si>
  <si>
    <t>3/21</t>
  </si>
  <si>
    <t>43/47</t>
  </si>
  <si>
    <t>23/47</t>
  </si>
  <si>
    <t>37/47</t>
  </si>
  <si>
    <t>9/47</t>
  </si>
  <si>
    <t>28/47</t>
  </si>
  <si>
    <t>3/47</t>
  </si>
  <si>
    <t>20/47</t>
  </si>
  <si>
    <t>Romans</t>
  </si>
  <si>
    <t>Cyril Michel</t>
  </si>
  <si>
    <t>Monluçon</t>
  </si>
  <si>
    <t>294/346</t>
  </si>
  <si>
    <t>308/346</t>
  </si>
  <si>
    <t>116/184</t>
  </si>
  <si>
    <t>54/184</t>
  </si>
  <si>
    <t>Nicolas</t>
  </si>
  <si>
    <t>Durano</t>
  </si>
  <si>
    <t>1/67</t>
  </si>
  <si>
    <t>26/67</t>
  </si>
  <si>
    <t>49/67</t>
  </si>
  <si>
    <t>54/67</t>
  </si>
  <si>
    <t>64/67</t>
  </si>
  <si>
    <t>6/10</t>
  </si>
  <si>
    <t>16/20</t>
  </si>
  <si>
    <t>Larderet</t>
  </si>
  <si>
    <t>Marie</t>
  </si>
  <si>
    <t>Catteau</t>
  </si>
  <si>
    <t>Sénior</t>
  </si>
  <si>
    <t>10/10</t>
  </si>
  <si>
    <t>12/20</t>
  </si>
  <si>
    <t>28/72</t>
  </si>
  <si>
    <t>27/31</t>
  </si>
  <si>
    <t>6/25</t>
  </si>
  <si>
    <t>19/25</t>
  </si>
  <si>
    <t>16/68</t>
  </si>
  <si>
    <t>19/68</t>
  </si>
  <si>
    <t>22/68</t>
  </si>
  <si>
    <t>10/68</t>
  </si>
  <si>
    <t>41/68</t>
  </si>
  <si>
    <t>47/68</t>
  </si>
  <si>
    <t>43/68</t>
  </si>
  <si>
    <t>64/68</t>
  </si>
  <si>
    <t>Montellimar</t>
  </si>
  <si>
    <t>Bourg Saint Andéol</t>
  </si>
  <si>
    <t>60/65</t>
  </si>
  <si>
    <t>2/65</t>
  </si>
  <si>
    <t>43/65</t>
  </si>
  <si>
    <t>37/65</t>
  </si>
  <si>
    <t>Pays De Gex</t>
  </si>
  <si>
    <t>13/42</t>
  </si>
  <si>
    <t>1/42</t>
  </si>
  <si>
    <t>16/42</t>
  </si>
  <si>
    <t>11/31</t>
  </si>
  <si>
    <t>36/59</t>
  </si>
  <si>
    <t>9/14</t>
  </si>
  <si>
    <t>Chpnt du Rhone</t>
  </si>
  <si>
    <t>Mathis</t>
  </si>
  <si>
    <t>Adhumeau</t>
  </si>
  <si>
    <t>Jean</t>
  </si>
  <si>
    <t>Mear</t>
  </si>
  <si>
    <t>Matthieu</t>
  </si>
  <si>
    <t>Lapitz</t>
  </si>
  <si>
    <t>Caluire</t>
  </si>
  <si>
    <t>2/4</t>
  </si>
  <si>
    <t>8/24</t>
  </si>
  <si>
    <t>24/24</t>
  </si>
  <si>
    <t>29/43</t>
  </si>
  <si>
    <t>27/43</t>
  </si>
  <si>
    <t>23/43</t>
  </si>
  <si>
    <t>21/43</t>
  </si>
  <si>
    <t>12/43</t>
  </si>
  <si>
    <t>2/43</t>
  </si>
  <si>
    <t>11/29</t>
  </si>
  <si>
    <t>12/29</t>
  </si>
  <si>
    <t>14/29</t>
  </si>
  <si>
    <t>6/29</t>
  </si>
  <si>
    <t>8/29</t>
  </si>
  <si>
    <t>DAX</t>
  </si>
  <si>
    <t>18-19/3</t>
  </si>
  <si>
    <t>2/38</t>
  </si>
  <si>
    <t>68/164</t>
  </si>
  <si>
    <t>132/164</t>
  </si>
  <si>
    <t>2</t>
  </si>
  <si>
    <t>0</t>
  </si>
  <si>
    <t>Cournon</t>
  </si>
  <si>
    <t>3</t>
  </si>
  <si>
    <t>14/38</t>
  </si>
  <si>
    <t>02-oct.-16</t>
  </si>
  <si>
    <t>08-oct.-16</t>
  </si>
  <si>
    <t>22-oct.-16</t>
  </si>
  <si>
    <t>06-nov.-16</t>
  </si>
  <si>
    <t>11-nov.-16</t>
  </si>
  <si>
    <t>19-nov.-16</t>
  </si>
  <si>
    <t>11-déc.-16</t>
  </si>
  <si>
    <t>07-janv.-16</t>
  </si>
  <si>
    <t>08-janv.-16</t>
  </si>
  <si>
    <t>15-janv.-17</t>
  </si>
  <si>
    <t>22-janv.-17</t>
  </si>
  <si>
    <t>12-févr.-17</t>
  </si>
  <si>
    <t>2/9</t>
  </si>
  <si>
    <t>1/14</t>
  </si>
  <si>
    <t>13/20</t>
  </si>
  <si>
    <t>Issoire</t>
  </si>
  <si>
    <t>Pont-a-Mousson</t>
  </si>
  <si>
    <t>1</t>
  </si>
  <si>
    <t>21/236</t>
  </si>
  <si>
    <t>Mably Equipe</t>
  </si>
  <si>
    <t>Vénissieux</t>
  </si>
  <si>
    <t>1/8</t>
  </si>
  <si>
    <t>12/15</t>
  </si>
  <si>
    <t>14/25</t>
  </si>
  <si>
    <t>1/25</t>
  </si>
  <si>
    <t>12/25</t>
  </si>
  <si>
    <t>Macon FR</t>
  </si>
  <si>
    <t>49/105</t>
  </si>
  <si>
    <t>86/105</t>
  </si>
  <si>
    <t>St P 3 Chx</t>
  </si>
  <si>
    <t>3/18</t>
  </si>
  <si>
    <t>17/42</t>
  </si>
  <si>
    <t>21/42</t>
  </si>
  <si>
    <t>18/42</t>
  </si>
  <si>
    <t>8/18</t>
  </si>
  <si>
    <t>Villeurbanne</t>
  </si>
  <si>
    <t>2/21</t>
  </si>
  <si>
    <t>8/31</t>
  </si>
  <si>
    <t>57/69</t>
  </si>
  <si>
    <t>ARAMIS</t>
  </si>
  <si>
    <t>3 et 4/6/2017</t>
  </si>
  <si>
    <t>Porthos</t>
  </si>
  <si>
    <t>AURA Grenoble</t>
  </si>
  <si>
    <t>Kirda</t>
  </si>
  <si>
    <t>Alerini-Mendez</t>
  </si>
  <si>
    <t>Nikolas</t>
  </si>
  <si>
    <t>Rivet</t>
  </si>
  <si>
    <t>Mathieu</t>
  </si>
  <si>
    <t>Dufaur</t>
  </si>
  <si>
    <t>1/???</t>
  </si>
  <si>
    <t>1/18</t>
  </si>
  <si>
    <t>17/18</t>
  </si>
  <si>
    <t>Paris Indiv</t>
  </si>
  <si>
    <t>Paris Equipe</t>
  </si>
  <si>
    <t>15/46</t>
  </si>
  <si>
    <t>3/46</t>
  </si>
  <si>
    <t>11/46</t>
  </si>
  <si>
    <t>1/11</t>
  </si>
  <si>
    <t>9/18</t>
  </si>
  <si>
    <t>12/46</t>
  </si>
  <si>
    <t>10/18</t>
  </si>
  <si>
    <t>9/28</t>
  </si>
  <si>
    <t>8/28</t>
  </si>
  <si>
    <t>24/28</t>
  </si>
  <si>
    <t>10/19</t>
  </si>
  <si>
    <t>?</t>
  </si>
  <si>
    <t>12/32</t>
  </si>
  <si>
    <t>35/106</t>
  </si>
  <si>
    <t>1/29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</si>
</sst>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d\-mmm\-yy;@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sz val="14"/>
      <color rgb="FF000000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ED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EDFE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9A3A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4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P37"/>
  <sheetViews>
    <sheetView tabSelected="1" topLeftCell="A2" workbookViewId="0">
      <selection activeCell="A2" sqref="A2:AP37"/>
    </sheetView>
  </sheetViews>
  <sheetFormatPr baseColWidth="10" defaultRowHeight="18" x14ac:dyDescent="0"/>
  <cols>
    <col min="1" max="1" width="11.33203125" style="28" customWidth="1"/>
    <col min="2" max="2" width="10" style="28" customWidth="1"/>
    <col min="3" max="3" width="11.33203125" style="28" customWidth="1"/>
    <col min="4" max="4" width="8" style="28" customWidth="1"/>
    <col min="5" max="5" width="9.5" style="28" customWidth="1"/>
    <col min="6" max="6" width="7.5" style="28" customWidth="1"/>
    <col min="7" max="7" width="11.6640625" style="28" customWidth="1"/>
    <col min="8" max="8" width="12.5" style="28" customWidth="1"/>
    <col min="9" max="9" width="14.33203125" style="28" customWidth="1"/>
    <col min="10" max="10" width="13" style="28" customWidth="1"/>
    <col min="11" max="11" width="11.33203125" style="28" customWidth="1"/>
    <col min="12" max="12" width="12.1640625" style="28" customWidth="1"/>
    <col min="13" max="13" width="10" style="28" customWidth="1"/>
    <col min="14" max="14" width="9.6640625" style="28" customWidth="1"/>
    <col min="15" max="15" width="8.5" style="28" customWidth="1"/>
    <col min="16" max="16" width="7.83203125" style="28" customWidth="1"/>
    <col min="17" max="17" width="9.33203125" style="28" customWidth="1"/>
    <col min="18" max="18" width="12.33203125" style="28" bestFit="1" customWidth="1"/>
    <col min="19" max="19" width="10.5" style="28" customWidth="1"/>
    <col min="20" max="20" width="11.1640625" style="28" customWidth="1"/>
    <col min="21" max="21" width="13.33203125" style="28" customWidth="1"/>
    <col min="22" max="22" width="12.83203125" style="28" customWidth="1"/>
    <col min="23" max="23" width="13.5" style="28" customWidth="1"/>
    <col min="24" max="24" width="7.5" style="29" customWidth="1"/>
    <col min="25" max="25" width="10.5" style="29" customWidth="1"/>
    <col min="26" max="26" width="10.6640625" style="29" customWidth="1"/>
    <col min="27" max="27" width="11" style="29" customWidth="1"/>
    <col min="28" max="28" width="13.33203125" style="29" customWidth="1"/>
    <col min="29" max="29" width="11.5" style="30" customWidth="1"/>
    <col min="30" max="30" width="11.83203125" style="34" customWidth="1"/>
    <col min="31" max="31" width="11.5" style="34" customWidth="1"/>
    <col min="32" max="32" width="11" style="34" customWidth="1"/>
    <col min="33" max="33" width="13.33203125" style="34" bestFit="1" customWidth="1"/>
    <col min="34" max="34" width="13.33203125" style="34" customWidth="1"/>
    <col min="35" max="35" width="17.6640625" style="9" bestFit="1" customWidth="1"/>
    <col min="36" max="38" width="17.6640625" style="9" customWidth="1"/>
    <col min="39" max="39" width="11.83203125" style="15" bestFit="1" customWidth="1"/>
    <col min="40" max="40" width="3.5" style="8" bestFit="1" customWidth="1"/>
    <col min="41" max="41" width="7.6640625" style="8" bestFit="1" customWidth="1"/>
    <col min="42" max="42" width="7.83203125" style="8" bestFit="1" customWidth="1"/>
    <col min="43" max="16384" width="10.83203125" style="8"/>
  </cols>
  <sheetData>
    <row r="1" spans="1:42" ht="36">
      <c r="A1" s="35"/>
      <c r="B1" s="36"/>
      <c r="C1" s="36"/>
      <c r="D1" s="36"/>
      <c r="E1" s="36" t="s">
        <v>185</v>
      </c>
      <c r="F1" s="36" t="s">
        <v>186</v>
      </c>
      <c r="G1" s="36" t="s">
        <v>49</v>
      </c>
      <c r="H1" s="36" t="s">
        <v>55</v>
      </c>
      <c r="I1" s="36" t="s">
        <v>187</v>
      </c>
      <c r="J1" s="36" t="s">
        <v>188</v>
      </c>
      <c r="K1" s="36" t="s">
        <v>188</v>
      </c>
      <c r="L1" s="36" t="s">
        <v>189</v>
      </c>
      <c r="M1" s="36" t="s">
        <v>71</v>
      </c>
      <c r="N1" s="36" t="s">
        <v>190</v>
      </c>
      <c r="O1" s="36" t="s">
        <v>95</v>
      </c>
      <c r="P1" s="36" t="s">
        <v>191</v>
      </c>
      <c r="Q1" s="36" t="s">
        <v>191</v>
      </c>
      <c r="R1" s="36" t="s">
        <v>192</v>
      </c>
      <c r="S1" s="36" t="s">
        <v>193</v>
      </c>
      <c r="T1" s="36" t="s">
        <v>194</v>
      </c>
      <c r="U1" s="36" t="s">
        <v>195</v>
      </c>
      <c r="V1" s="36" t="s">
        <v>196</v>
      </c>
      <c r="W1" s="36">
        <v>42806</v>
      </c>
      <c r="X1" s="36" t="s">
        <v>176</v>
      </c>
      <c r="Y1" s="36">
        <v>42813</v>
      </c>
      <c r="Z1" s="36">
        <v>42820</v>
      </c>
      <c r="AA1" s="36">
        <v>42827</v>
      </c>
      <c r="AB1" s="36">
        <v>42827</v>
      </c>
      <c r="AC1" s="36">
        <v>42833</v>
      </c>
      <c r="AD1" s="36">
        <v>42834</v>
      </c>
      <c r="AE1" s="36">
        <v>42861</v>
      </c>
      <c r="AF1" s="36">
        <v>42863</v>
      </c>
      <c r="AG1" s="36">
        <v>42868</v>
      </c>
      <c r="AH1" s="36">
        <v>42889</v>
      </c>
      <c r="AI1" s="37" t="s">
        <v>225</v>
      </c>
      <c r="AJ1" s="41">
        <v>42896</v>
      </c>
      <c r="AK1" s="41">
        <v>42903</v>
      </c>
      <c r="AL1" s="41">
        <v>42904</v>
      </c>
      <c r="AM1" s="38" t="s">
        <v>37</v>
      </c>
      <c r="AN1" s="12" t="s">
        <v>38</v>
      </c>
      <c r="AO1" s="12" t="s">
        <v>30</v>
      </c>
      <c r="AP1" s="12" t="s">
        <v>31</v>
      </c>
    </row>
    <row r="2" spans="1:42" s="13" customFormat="1" ht="29" customHeight="1">
      <c r="A2" s="16" t="s">
        <v>24</v>
      </c>
      <c r="B2" s="16" t="s">
        <v>25</v>
      </c>
      <c r="C2" s="16" t="s">
        <v>22</v>
      </c>
      <c r="D2" s="16" t="s">
        <v>36</v>
      </c>
      <c r="E2" s="16" t="s">
        <v>9</v>
      </c>
      <c r="F2" s="16" t="s">
        <v>10</v>
      </c>
      <c r="G2" s="16" t="s">
        <v>44</v>
      </c>
      <c r="H2" s="16" t="s">
        <v>54</v>
      </c>
      <c r="I2" s="16" t="s">
        <v>56</v>
      </c>
      <c r="J2" s="16" t="s">
        <v>72</v>
      </c>
      <c r="K2" s="16" t="s">
        <v>62</v>
      </c>
      <c r="L2" s="16" t="s">
        <v>69</v>
      </c>
      <c r="M2" s="16" t="s">
        <v>70</v>
      </c>
      <c r="N2" s="16" t="s">
        <v>85</v>
      </c>
      <c r="O2" s="16" t="s">
        <v>94</v>
      </c>
      <c r="P2" s="16" t="s">
        <v>106</v>
      </c>
      <c r="Q2" s="16" t="s">
        <v>108</v>
      </c>
      <c r="R2" s="16" t="s">
        <v>70</v>
      </c>
      <c r="S2" s="16" t="s">
        <v>70</v>
      </c>
      <c r="T2" s="16" t="s">
        <v>140</v>
      </c>
      <c r="U2" s="16" t="s">
        <v>141</v>
      </c>
      <c r="V2" s="16" t="s">
        <v>146</v>
      </c>
      <c r="W2" s="16" t="s">
        <v>153</v>
      </c>
      <c r="X2" s="17" t="s">
        <v>175</v>
      </c>
      <c r="Y2" s="17" t="s">
        <v>160</v>
      </c>
      <c r="Z2" s="17" t="s">
        <v>182</v>
      </c>
      <c r="AA2" s="17" t="s">
        <v>200</v>
      </c>
      <c r="AB2" s="17" t="s">
        <v>201</v>
      </c>
      <c r="AC2" s="18" t="s">
        <v>204</v>
      </c>
      <c r="AD2" s="31" t="s">
        <v>205</v>
      </c>
      <c r="AE2" s="31" t="s">
        <v>211</v>
      </c>
      <c r="AF2" s="31" t="s">
        <v>214</v>
      </c>
      <c r="AG2" s="31" t="s">
        <v>220</v>
      </c>
      <c r="AH2" s="31" t="s">
        <v>226</v>
      </c>
      <c r="AI2" s="11" t="s">
        <v>224</v>
      </c>
      <c r="AJ2" s="11" t="s">
        <v>227</v>
      </c>
      <c r="AK2" s="11" t="s">
        <v>237</v>
      </c>
      <c r="AL2" s="11" t="s">
        <v>238</v>
      </c>
      <c r="AM2" s="38"/>
      <c r="AN2" s="12"/>
      <c r="AO2" s="12"/>
      <c r="AP2" s="12"/>
    </row>
    <row r="3" spans="1:42" s="10" customFormat="1" ht="29" customHeight="1">
      <c r="A3" s="33" t="s">
        <v>154</v>
      </c>
      <c r="B3" s="33" t="s">
        <v>155</v>
      </c>
      <c r="C3" s="33" t="s">
        <v>65</v>
      </c>
      <c r="D3" s="33" t="s">
        <v>46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1" t="s">
        <v>172</v>
      </c>
      <c r="X3" s="19"/>
      <c r="Y3" s="19"/>
      <c r="Z3" s="19"/>
      <c r="AA3" s="19"/>
      <c r="AB3" s="19"/>
      <c r="AC3" s="19"/>
      <c r="AD3" s="20" t="s">
        <v>131</v>
      </c>
      <c r="AE3" s="19"/>
      <c r="AF3" s="19"/>
      <c r="AG3" s="19"/>
      <c r="AH3" s="19"/>
      <c r="AI3" s="14"/>
      <c r="AJ3" s="14"/>
      <c r="AK3" s="14"/>
      <c r="AL3" s="14"/>
      <c r="AM3" s="42">
        <f>AN3+AO3+AP3</f>
        <v>0</v>
      </c>
      <c r="AN3" s="43"/>
      <c r="AO3" s="43"/>
      <c r="AP3" s="43"/>
    </row>
    <row r="4" spans="1:42" ht="28" customHeight="1">
      <c r="A4" s="33" t="s">
        <v>89</v>
      </c>
      <c r="B4" s="33" t="s">
        <v>90</v>
      </c>
      <c r="C4" s="33" t="s">
        <v>66</v>
      </c>
      <c r="D4" s="33" t="s">
        <v>46</v>
      </c>
      <c r="E4" s="19"/>
      <c r="F4" s="19"/>
      <c r="G4" s="19"/>
      <c r="H4" s="19"/>
      <c r="I4" s="19"/>
      <c r="J4" s="19"/>
      <c r="K4" s="19"/>
      <c r="L4" s="19"/>
      <c r="M4" s="19"/>
      <c r="N4" s="21" t="s">
        <v>100</v>
      </c>
      <c r="O4" s="19"/>
      <c r="P4" s="20" t="s">
        <v>118</v>
      </c>
      <c r="Q4" s="19"/>
      <c r="R4" s="20" t="s">
        <v>136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4"/>
      <c r="AJ4" s="14"/>
      <c r="AK4" s="14"/>
      <c r="AL4" s="14"/>
      <c r="AM4" s="42">
        <f t="shared" ref="AM4:AM30" si="0">AN4+AO4+AP4</f>
        <v>0</v>
      </c>
      <c r="AN4" s="44"/>
      <c r="AO4" s="44"/>
      <c r="AP4" s="44"/>
    </row>
    <row r="5" spans="1:42" ht="28" customHeight="1">
      <c r="A5" s="32" t="s">
        <v>23</v>
      </c>
      <c r="B5" s="32" t="s">
        <v>8</v>
      </c>
      <c r="C5" s="32" t="s">
        <v>65</v>
      </c>
      <c r="D5" s="32" t="s">
        <v>46</v>
      </c>
      <c r="E5" s="19"/>
      <c r="F5" s="20" t="s">
        <v>52</v>
      </c>
      <c r="G5" s="19"/>
      <c r="H5" s="19"/>
      <c r="I5" s="20" t="s">
        <v>59</v>
      </c>
      <c r="J5" s="19"/>
      <c r="K5" s="19"/>
      <c r="L5" s="19"/>
      <c r="M5" s="21" t="s">
        <v>76</v>
      </c>
      <c r="N5" s="19"/>
      <c r="O5" s="19"/>
      <c r="P5" s="19"/>
      <c r="Q5" s="19"/>
      <c r="R5" s="21" t="s">
        <v>126</v>
      </c>
      <c r="S5" s="19"/>
      <c r="T5" s="19"/>
      <c r="U5" s="19"/>
      <c r="V5" s="19"/>
      <c r="W5" s="21" t="s">
        <v>170</v>
      </c>
      <c r="X5" s="19"/>
      <c r="Y5" s="19"/>
      <c r="Z5" s="19"/>
      <c r="AA5" s="19"/>
      <c r="AB5" s="19"/>
      <c r="AC5" s="19"/>
      <c r="AD5" s="20" t="s">
        <v>210</v>
      </c>
      <c r="AE5" s="19"/>
      <c r="AF5" s="40" t="s">
        <v>215</v>
      </c>
      <c r="AG5" s="19"/>
      <c r="AH5" s="19"/>
      <c r="AI5" s="14"/>
      <c r="AJ5" s="21" t="s">
        <v>219</v>
      </c>
      <c r="AK5" s="14"/>
      <c r="AL5" s="14"/>
      <c r="AM5" s="42">
        <f t="shared" si="0"/>
        <v>1</v>
      </c>
      <c r="AN5" s="44"/>
      <c r="AO5" s="44"/>
      <c r="AP5" s="44">
        <v>1</v>
      </c>
    </row>
    <row r="6" spans="1:42" ht="28" customHeight="1">
      <c r="A6" s="32" t="s">
        <v>26</v>
      </c>
      <c r="B6" s="32" t="s">
        <v>8</v>
      </c>
      <c r="C6" s="32" t="s">
        <v>66</v>
      </c>
      <c r="D6" s="32" t="s">
        <v>46</v>
      </c>
      <c r="E6" s="20" t="s">
        <v>47</v>
      </c>
      <c r="F6" s="19"/>
      <c r="G6" s="20" t="s">
        <v>51</v>
      </c>
      <c r="H6" s="19"/>
      <c r="I6" s="20" t="s">
        <v>60</v>
      </c>
      <c r="J6" s="20" t="s">
        <v>63</v>
      </c>
      <c r="K6" s="19"/>
      <c r="L6" s="19"/>
      <c r="M6" s="19"/>
      <c r="N6" s="20" t="s">
        <v>105</v>
      </c>
      <c r="O6" s="19"/>
      <c r="P6" s="20" t="s">
        <v>117</v>
      </c>
      <c r="Q6" s="19"/>
      <c r="R6" s="20" t="s">
        <v>132</v>
      </c>
      <c r="S6" s="19"/>
      <c r="T6" s="19"/>
      <c r="U6" s="20" t="s">
        <v>142</v>
      </c>
      <c r="V6" s="20" t="s">
        <v>147</v>
      </c>
      <c r="W6" s="21" t="s">
        <v>167</v>
      </c>
      <c r="X6" s="19"/>
      <c r="Y6" s="21" t="s">
        <v>184</v>
      </c>
      <c r="Z6" s="19"/>
      <c r="AA6" s="19"/>
      <c r="AB6" s="19"/>
      <c r="AC6" s="22" t="s">
        <v>206</v>
      </c>
      <c r="AD6" s="19"/>
      <c r="AE6" s="19"/>
      <c r="AF6" s="21" t="s">
        <v>216</v>
      </c>
      <c r="AG6" s="21" t="s">
        <v>52</v>
      </c>
      <c r="AH6" s="20" t="s">
        <v>250</v>
      </c>
      <c r="AI6" s="20" t="s">
        <v>236</v>
      </c>
      <c r="AJ6" s="21" t="s">
        <v>239</v>
      </c>
      <c r="AK6" s="14"/>
      <c r="AL6" s="14"/>
      <c r="AM6" s="42">
        <f t="shared" si="0"/>
        <v>1</v>
      </c>
      <c r="AN6" s="44">
        <v>1</v>
      </c>
      <c r="AO6" s="44"/>
      <c r="AP6" s="44"/>
    </row>
    <row r="7" spans="1:42" ht="28" customHeight="1">
      <c r="A7" s="32" t="s">
        <v>7</v>
      </c>
      <c r="B7" s="32" t="s">
        <v>8</v>
      </c>
      <c r="C7" s="32" t="s">
        <v>66</v>
      </c>
      <c r="D7" s="32" t="s">
        <v>46</v>
      </c>
      <c r="E7" s="20" t="s">
        <v>48</v>
      </c>
      <c r="F7" s="19"/>
      <c r="G7" s="20" t="s">
        <v>51</v>
      </c>
      <c r="H7" s="19"/>
      <c r="I7" s="22" t="s">
        <v>61</v>
      </c>
      <c r="J7" s="20" t="s">
        <v>63</v>
      </c>
      <c r="K7" s="19"/>
      <c r="L7" s="19"/>
      <c r="M7" s="19"/>
      <c r="N7" s="23" t="s">
        <v>104</v>
      </c>
      <c r="O7" s="19"/>
      <c r="P7" s="22" t="s">
        <v>115</v>
      </c>
      <c r="Q7" s="19"/>
      <c r="R7" s="20" t="s">
        <v>133</v>
      </c>
      <c r="S7" s="19"/>
      <c r="T7" s="19"/>
      <c r="U7" s="24" t="s">
        <v>143</v>
      </c>
      <c r="V7" s="22" t="s">
        <v>148</v>
      </c>
      <c r="W7" s="25" t="s">
        <v>169</v>
      </c>
      <c r="X7" s="19"/>
      <c r="Y7" s="25" t="s">
        <v>177</v>
      </c>
      <c r="Z7" s="19"/>
      <c r="AA7" s="19"/>
      <c r="AB7" s="21" t="s">
        <v>203</v>
      </c>
      <c r="AC7" s="22" t="s">
        <v>206</v>
      </c>
      <c r="AD7" s="19"/>
      <c r="AE7" s="19"/>
      <c r="AF7" s="21" t="s">
        <v>217</v>
      </c>
      <c r="AG7" s="25" t="s">
        <v>221</v>
      </c>
      <c r="AH7" s="22" t="s">
        <v>234</v>
      </c>
      <c r="AI7" s="22" t="s">
        <v>235</v>
      </c>
      <c r="AJ7" s="27" t="s">
        <v>240</v>
      </c>
      <c r="AK7" s="21" t="s">
        <v>252</v>
      </c>
      <c r="AL7" s="39" t="s">
        <v>253</v>
      </c>
      <c r="AM7" s="42">
        <f t="shared" si="0"/>
        <v>13</v>
      </c>
      <c r="AN7" s="45">
        <v>7</v>
      </c>
      <c r="AO7" s="45">
        <v>4</v>
      </c>
      <c r="AP7" s="45">
        <v>2</v>
      </c>
    </row>
    <row r="8" spans="1:42" ht="28" customHeight="1">
      <c r="A8" s="32" t="s">
        <v>7</v>
      </c>
      <c r="B8" s="32" t="s">
        <v>8</v>
      </c>
      <c r="C8" s="33" t="s">
        <v>67</v>
      </c>
      <c r="D8" s="33" t="s">
        <v>46</v>
      </c>
      <c r="E8" s="19"/>
      <c r="F8" s="19"/>
      <c r="G8" s="19"/>
      <c r="H8" s="19"/>
      <c r="I8" s="19"/>
      <c r="J8" s="19"/>
      <c r="K8" s="19"/>
      <c r="L8" s="19"/>
      <c r="M8" s="21" t="s">
        <v>81</v>
      </c>
      <c r="N8" s="19"/>
      <c r="O8" s="20" t="s">
        <v>109</v>
      </c>
      <c r="P8" s="19"/>
      <c r="Q8" s="19"/>
      <c r="R8" s="19"/>
      <c r="S8" s="20" t="s">
        <v>128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4"/>
      <c r="AJ8" s="14"/>
      <c r="AK8" s="14"/>
      <c r="AL8" s="14"/>
      <c r="AM8" s="42">
        <f t="shared" si="0"/>
        <v>0</v>
      </c>
      <c r="AN8" s="45"/>
      <c r="AO8" s="45"/>
      <c r="AP8" s="45"/>
    </row>
    <row r="9" spans="1:42" ht="28" customHeight="1">
      <c r="A9" s="33" t="s">
        <v>123</v>
      </c>
      <c r="B9" s="33" t="s">
        <v>124</v>
      </c>
      <c r="C9" s="33" t="s">
        <v>125</v>
      </c>
      <c r="D9" s="33" t="s">
        <v>46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1" t="s">
        <v>127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4"/>
      <c r="AJ9" s="14"/>
      <c r="AK9" s="14"/>
      <c r="AL9" s="14"/>
      <c r="AM9" s="42">
        <f t="shared" si="0"/>
        <v>0</v>
      </c>
      <c r="AN9" s="45"/>
      <c r="AO9" s="45"/>
      <c r="AP9" s="45"/>
    </row>
    <row r="10" spans="1:42" ht="28" customHeight="1">
      <c r="A10" s="33" t="s">
        <v>91</v>
      </c>
      <c r="B10" s="33" t="s">
        <v>92</v>
      </c>
      <c r="C10" s="33" t="s">
        <v>66</v>
      </c>
      <c r="D10" s="33" t="s">
        <v>46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 t="s">
        <v>131</v>
      </c>
      <c r="S10" s="19"/>
      <c r="T10" s="19"/>
      <c r="U10" s="19"/>
      <c r="V10" s="19"/>
      <c r="W10" s="21" t="s">
        <v>163</v>
      </c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4"/>
      <c r="AJ10" s="14"/>
      <c r="AK10" s="14"/>
      <c r="AL10" s="14"/>
      <c r="AM10" s="42">
        <f t="shared" si="0"/>
        <v>0</v>
      </c>
      <c r="AN10" s="45"/>
      <c r="AO10" s="45"/>
      <c r="AP10" s="45"/>
    </row>
    <row r="11" spans="1:42" ht="28" customHeight="1">
      <c r="A11" s="33" t="s">
        <v>87</v>
      </c>
      <c r="B11" s="33" t="s">
        <v>88</v>
      </c>
      <c r="C11" s="33" t="s">
        <v>66</v>
      </c>
      <c r="D11" s="33" t="s">
        <v>46</v>
      </c>
      <c r="E11" s="19"/>
      <c r="F11" s="19"/>
      <c r="G11" s="19"/>
      <c r="H11" s="19"/>
      <c r="I11" s="19"/>
      <c r="J11" s="19"/>
      <c r="K11" s="19"/>
      <c r="L11" s="19"/>
      <c r="M11" s="19"/>
      <c r="N11" s="21" t="s">
        <v>99</v>
      </c>
      <c r="O11" s="19"/>
      <c r="P11" s="19"/>
      <c r="Q11" s="19"/>
      <c r="R11" s="20" t="s">
        <v>137</v>
      </c>
      <c r="S11" s="19"/>
      <c r="T11" s="19"/>
      <c r="U11" s="19"/>
      <c r="V11" s="19"/>
      <c r="W11" s="21" t="s">
        <v>164</v>
      </c>
      <c r="X11" s="19"/>
      <c r="Y11" s="19"/>
      <c r="Z11" s="19"/>
      <c r="AA11" s="19"/>
      <c r="AB11" s="19"/>
      <c r="AC11" s="19"/>
      <c r="AD11" s="19"/>
      <c r="AE11" s="19"/>
      <c r="AF11" s="19"/>
      <c r="AG11" s="21" t="s">
        <v>52</v>
      </c>
      <c r="AH11" s="19"/>
      <c r="AI11" s="14"/>
      <c r="AJ11" s="21" t="s">
        <v>241</v>
      </c>
      <c r="AK11" s="14"/>
      <c r="AL11" s="14"/>
      <c r="AM11" s="42">
        <f t="shared" si="0"/>
        <v>0</v>
      </c>
      <c r="AN11" s="45"/>
      <c r="AO11" s="45"/>
      <c r="AP11" s="45"/>
    </row>
    <row r="12" spans="1:42" ht="28" customHeight="1">
      <c r="A12" s="32" t="s">
        <v>0</v>
      </c>
      <c r="B12" s="32" t="s">
        <v>1</v>
      </c>
      <c r="C12" s="32" t="s">
        <v>66</v>
      </c>
      <c r="D12" s="32" t="s">
        <v>46</v>
      </c>
      <c r="E12" s="19"/>
      <c r="F12" s="19"/>
      <c r="G12" s="19"/>
      <c r="H12" s="19"/>
      <c r="I12" s="19"/>
      <c r="J12" s="20" t="s">
        <v>63</v>
      </c>
      <c r="K12" s="19"/>
      <c r="L12" s="19"/>
      <c r="M12" s="19"/>
      <c r="N12" s="20" t="s">
        <v>103</v>
      </c>
      <c r="O12" s="19"/>
      <c r="P12" s="19"/>
      <c r="Q12" s="19"/>
      <c r="R12" s="20" t="s">
        <v>134</v>
      </c>
      <c r="S12" s="19"/>
      <c r="T12" s="19"/>
      <c r="U12" s="20" t="s">
        <v>144</v>
      </c>
      <c r="V12" s="19"/>
      <c r="W12" s="21" t="s">
        <v>166</v>
      </c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0" t="s">
        <v>250</v>
      </c>
      <c r="AI12" s="20" t="s">
        <v>236</v>
      </c>
      <c r="AJ12" s="14"/>
      <c r="AK12" s="14"/>
      <c r="AL12" s="14"/>
      <c r="AM12" s="42">
        <f t="shared" si="0"/>
        <v>0</v>
      </c>
      <c r="AN12" s="45"/>
      <c r="AO12" s="45"/>
      <c r="AP12" s="45"/>
    </row>
    <row r="13" spans="1:42" ht="28" customHeight="1">
      <c r="A13" s="32" t="s">
        <v>6</v>
      </c>
      <c r="B13" s="32" t="s">
        <v>1</v>
      </c>
      <c r="C13" s="32" t="s">
        <v>67</v>
      </c>
      <c r="D13" s="32" t="s">
        <v>46</v>
      </c>
      <c r="E13" s="19"/>
      <c r="F13" s="19"/>
      <c r="G13" s="20" t="s">
        <v>53</v>
      </c>
      <c r="H13" s="20" t="s">
        <v>57</v>
      </c>
      <c r="I13" s="19"/>
      <c r="J13" s="26" t="s">
        <v>64</v>
      </c>
      <c r="K13" s="19"/>
      <c r="L13" s="19"/>
      <c r="M13" s="21" t="s">
        <v>78</v>
      </c>
      <c r="N13" s="19"/>
      <c r="O13" s="20" t="s">
        <v>111</v>
      </c>
      <c r="P13" s="19"/>
      <c r="Q13" s="19"/>
      <c r="R13" s="19"/>
      <c r="S13" s="20" t="s">
        <v>129</v>
      </c>
      <c r="T13" s="19"/>
      <c r="U13" s="19"/>
      <c r="V13" s="19"/>
      <c r="W13" s="19"/>
      <c r="X13" s="21" t="s">
        <v>179</v>
      </c>
      <c r="Y13" s="19"/>
      <c r="Z13" s="25" t="s">
        <v>197</v>
      </c>
      <c r="AA13" s="19"/>
      <c r="AB13" s="19"/>
      <c r="AC13" s="19"/>
      <c r="AD13" s="20" t="s">
        <v>207</v>
      </c>
      <c r="AE13" s="20" t="s">
        <v>213</v>
      </c>
      <c r="AF13" s="19"/>
      <c r="AG13" s="19"/>
      <c r="AH13" s="19"/>
      <c r="AI13" s="14"/>
      <c r="AJ13" s="14"/>
      <c r="AK13" s="14"/>
      <c r="AL13" s="14"/>
      <c r="AM13" s="42">
        <f t="shared" si="0"/>
        <v>2</v>
      </c>
      <c r="AN13" s="45"/>
      <c r="AO13" s="45">
        <v>1</v>
      </c>
      <c r="AP13" s="45">
        <v>1</v>
      </c>
    </row>
    <row r="14" spans="1:42" ht="28" customHeight="1">
      <c r="A14" s="33" t="s">
        <v>21</v>
      </c>
      <c r="B14" s="33" t="s">
        <v>1</v>
      </c>
      <c r="C14" s="33" t="s">
        <v>67</v>
      </c>
      <c r="D14" s="33" t="s">
        <v>46</v>
      </c>
      <c r="E14" s="19"/>
      <c r="F14" s="19"/>
      <c r="G14" s="19"/>
      <c r="H14" s="19"/>
      <c r="I14" s="19"/>
      <c r="J14" s="19"/>
      <c r="K14" s="19"/>
      <c r="L14" s="19"/>
      <c r="M14" s="20" t="s">
        <v>80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4"/>
      <c r="AJ14" s="14"/>
      <c r="AK14" s="14"/>
      <c r="AL14" s="14"/>
      <c r="AM14" s="42">
        <f t="shared" si="0"/>
        <v>0</v>
      </c>
      <c r="AN14" s="45"/>
      <c r="AO14" s="45"/>
      <c r="AP14" s="45"/>
    </row>
    <row r="15" spans="1:42" ht="28" customHeight="1">
      <c r="A15" s="33" t="s">
        <v>42</v>
      </c>
      <c r="B15" s="33" t="s">
        <v>43</v>
      </c>
      <c r="C15" s="33" t="s">
        <v>66</v>
      </c>
      <c r="D15" s="33" t="s">
        <v>46</v>
      </c>
      <c r="E15" s="19"/>
      <c r="F15" s="19"/>
      <c r="G15" s="19"/>
      <c r="H15" s="19"/>
      <c r="I15" s="19"/>
      <c r="J15" s="19"/>
      <c r="K15" s="19"/>
      <c r="L15" s="19"/>
      <c r="M15" s="19"/>
      <c r="N15" s="21" t="s">
        <v>101</v>
      </c>
      <c r="O15" s="19"/>
      <c r="P15" s="19"/>
      <c r="Q15" s="19"/>
      <c r="R15" s="20" t="s">
        <v>138</v>
      </c>
      <c r="S15" s="19"/>
      <c r="T15" s="19"/>
      <c r="U15" s="19"/>
      <c r="V15" s="19"/>
      <c r="W15" s="21" t="s">
        <v>165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4"/>
      <c r="AJ15" s="14"/>
      <c r="AK15" s="14"/>
      <c r="AL15" s="14"/>
      <c r="AM15" s="42">
        <f t="shared" si="0"/>
        <v>0</v>
      </c>
      <c r="AN15" s="44"/>
      <c r="AO15" s="44"/>
      <c r="AP15" s="44"/>
    </row>
    <row r="16" spans="1:42" ht="28" customHeight="1">
      <c r="A16" s="33" t="s">
        <v>113</v>
      </c>
      <c r="B16" s="33" t="s">
        <v>114</v>
      </c>
      <c r="C16" s="33" t="s">
        <v>66</v>
      </c>
      <c r="D16" s="33" t="s">
        <v>46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1" t="s">
        <v>119</v>
      </c>
      <c r="Q16" s="19"/>
      <c r="R16" s="20" t="s">
        <v>139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4"/>
      <c r="AJ16" s="14"/>
      <c r="AK16" s="14"/>
      <c r="AL16" s="14"/>
      <c r="AM16" s="42">
        <f t="shared" si="0"/>
        <v>0</v>
      </c>
      <c r="AN16" s="44"/>
      <c r="AO16" s="44"/>
      <c r="AP16" s="44"/>
    </row>
    <row r="17" spans="1:42" ht="28" customHeight="1">
      <c r="A17" s="33" t="s">
        <v>40</v>
      </c>
      <c r="B17" s="33" t="s">
        <v>86</v>
      </c>
      <c r="C17" s="33" t="s">
        <v>66</v>
      </c>
      <c r="D17" s="33" t="s">
        <v>46</v>
      </c>
      <c r="E17" s="19"/>
      <c r="F17" s="19"/>
      <c r="G17" s="19"/>
      <c r="H17" s="19"/>
      <c r="I17" s="19"/>
      <c r="J17" s="19"/>
      <c r="K17" s="19"/>
      <c r="L17" s="19"/>
      <c r="M17" s="19"/>
      <c r="N17" s="27" t="s">
        <v>98</v>
      </c>
      <c r="O17" s="19"/>
      <c r="P17" s="19"/>
      <c r="Q17" s="19"/>
      <c r="R17" s="20" t="s">
        <v>130</v>
      </c>
      <c r="S17" s="19"/>
      <c r="T17" s="19"/>
      <c r="U17" s="19"/>
      <c r="V17" s="19"/>
      <c r="W17" s="21" t="s">
        <v>162</v>
      </c>
      <c r="X17" s="19"/>
      <c r="Y17" s="19"/>
      <c r="Z17" s="19"/>
      <c r="AA17" s="19"/>
      <c r="AB17" s="19"/>
      <c r="AC17" s="19"/>
      <c r="AD17" s="19"/>
      <c r="AE17" s="19"/>
      <c r="AF17" s="19"/>
      <c r="AG17" s="21" t="s">
        <v>52</v>
      </c>
      <c r="AH17" s="19"/>
      <c r="AI17" s="14"/>
      <c r="AJ17" s="20" t="s">
        <v>249</v>
      </c>
      <c r="AK17" s="14"/>
      <c r="AL17" s="14"/>
      <c r="AM17" s="42">
        <f t="shared" si="0"/>
        <v>1</v>
      </c>
      <c r="AN17" s="44"/>
      <c r="AO17" s="44"/>
      <c r="AP17" s="44">
        <v>1</v>
      </c>
    </row>
    <row r="18" spans="1:42" ht="28" customHeight="1">
      <c r="A18" s="32" t="s">
        <v>2</v>
      </c>
      <c r="B18" s="32" t="s">
        <v>3</v>
      </c>
      <c r="C18" s="32" t="s">
        <v>67</v>
      </c>
      <c r="D18" s="32" t="s">
        <v>46</v>
      </c>
      <c r="E18" s="19"/>
      <c r="F18" s="19"/>
      <c r="G18" s="20" t="s">
        <v>53</v>
      </c>
      <c r="H18" s="19"/>
      <c r="I18" s="19"/>
      <c r="J18" s="19"/>
      <c r="K18" s="19"/>
      <c r="L18" s="23" t="s">
        <v>75</v>
      </c>
      <c r="M18" s="21" t="s">
        <v>82</v>
      </c>
      <c r="N18" s="19"/>
      <c r="O18" s="20" t="s">
        <v>110</v>
      </c>
      <c r="P18" s="19"/>
      <c r="Q18" s="20" t="s">
        <v>120</v>
      </c>
      <c r="R18" s="19"/>
      <c r="S18" s="19"/>
      <c r="T18" s="19"/>
      <c r="U18" s="19"/>
      <c r="V18" s="20" t="s">
        <v>150</v>
      </c>
      <c r="W18" s="19"/>
      <c r="X18" s="19"/>
      <c r="Y18" s="19"/>
      <c r="Z18" s="39" t="s">
        <v>198</v>
      </c>
      <c r="AA18" s="20" t="s">
        <v>250</v>
      </c>
      <c r="AB18" s="19"/>
      <c r="AC18" s="19"/>
      <c r="AD18" s="19"/>
      <c r="AE18" s="19"/>
      <c r="AF18" s="19"/>
      <c r="AG18" s="21" t="s">
        <v>222</v>
      </c>
      <c r="AH18" s="19"/>
      <c r="AI18" s="14"/>
      <c r="AJ18" s="14"/>
      <c r="AK18" s="14"/>
      <c r="AL18" s="14"/>
      <c r="AM18" s="42">
        <f t="shared" si="0"/>
        <v>2</v>
      </c>
      <c r="AN18" s="44">
        <v>1</v>
      </c>
      <c r="AO18" s="44"/>
      <c r="AP18" s="44">
        <v>1</v>
      </c>
    </row>
    <row r="19" spans="1:42" ht="28" customHeight="1">
      <c r="A19" s="32" t="s">
        <v>41</v>
      </c>
      <c r="B19" s="32" t="s">
        <v>3</v>
      </c>
      <c r="C19" s="32" t="s">
        <v>73</v>
      </c>
      <c r="D19" s="32" t="s">
        <v>46</v>
      </c>
      <c r="E19" s="19"/>
      <c r="F19" s="19"/>
      <c r="G19" s="19"/>
      <c r="H19" s="19"/>
      <c r="I19" s="19"/>
      <c r="J19" s="19"/>
      <c r="K19" s="19"/>
      <c r="L19" s="20" t="s">
        <v>74</v>
      </c>
      <c r="M19" s="20" t="s">
        <v>83</v>
      </c>
      <c r="N19" s="19"/>
      <c r="O19" s="19"/>
      <c r="P19" s="19"/>
      <c r="Q19" s="19"/>
      <c r="R19" s="19"/>
      <c r="S19" s="20" t="s">
        <v>127</v>
      </c>
      <c r="T19" s="20"/>
      <c r="U19" s="19"/>
      <c r="V19" s="20" t="s">
        <v>151</v>
      </c>
      <c r="W19" s="19"/>
      <c r="X19" s="19"/>
      <c r="Y19" s="19"/>
      <c r="Z19" s="21" t="s">
        <v>199</v>
      </c>
      <c r="AA19" s="20" t="s">
        <v>250</v>
      </c>
      <c r="AB19" s="19"/>
      <c r="AC19" s="19"/>
      <c r="AD19" s="19"/>
      <c r="AE19" s="19"/>
      <c r="AF19" s="19"/>
      <c r="AG19" s="21" t="s">
        <v>223</v>
      </c>
      <c r="AH19" s="19"/>
      <c r="AI19" s="14"/>
      <c r="AJ19" s="14"/>
      <c r="AK19" s="14"/>
      <c r="AL19" s="14"/>
      <c r="AM19" s="42">
        <f t="shared" si="0"/>
        <v>0</v>
      </c>
      <c r="AN19" s="44"/>
      <c r="AO19" s="44"/>
      <c r="AP19" s="44"/>
    </row>
    <row r="20" spans="1:42" ht="28" customHeight="1">
      <c r="A20" s="32" t="s">
        <v>41</v>
      </c>
      <c r="B20" s="32" t="s">
        <v>3</v>
      </c>
      <c r="C20" s="32" t="s">
        <v>68</v>
      </c>
      <c r="D20" s="32" t="s">
        <v>46</v>
      </c>
      <c r="E20" s="19"/>
      <c r="F20" s="19"/>
      <c r="G20" s="19"/>
      <c r="H20" s="19"/>
      <c r="I20" s="19"/>
      <c r="J20" s="19"/>
      <c r="K20" s="20" t="s">
        <v>96</v>
      </c>
      <c r="L20" s="19"/>
      <c r="M20" s="19"/>
      <c r="N20" s="19"/>
      <c r="O20" s="19"/>
      <c r="P20" s="19"/>
      <c r="Q20" s="20" t="s">
        <v>121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4"/>
      <c r="AJ20" s="14"/>
      <c r="AK20" s="14"/>
      <c r="AL20" s="14"/>
      <c r="AM20" s="42">
        <f t="shared" si="0"/>
        <v>0</v>
      </c>
      <c r="AN20" s="44"/>
      <c r="AO20" s="44"/>
      <c r="AP20" s="44"/>
    </row>
    <row r="21" spans="1:42" ht="28" customHeight="1">
      <c r="A21" s="32" t="s">
        <v>28</v>
      </c>
      <c r="B21" s="32" t="s">
        <v>29</v>
      </c>
      <c r="C21" s="32" t="s">
        <v>65</v>
      </c>
      <c r="D21" s="32" t="s">
        <v>46</v>
      </c>
      <c r="E21" s="19"/>
      <c r="F21" s="22" t="s">
        <v>50</v>
      </c>
      <c r="G21" s="19"/>
      <c r="H21" s="19"/>
      <c r="I21" s="19"/>
      <c r="J21" s="19"/>
      <c r="K21" s="19"/>
      <c r="L21" s="19"/>
      <c r="M21" s="27" t="s">
        <v>77</v>
      </c>
      <c r="N21" s="19"/>
      <c r="O21" s="19"/>
      <c r="P21" s="19"/>
      <c r="Q21" s="19"/>
      <c r="R21" s="19"/>
      <c r="S21" s="19"/>
      <c r="T21" s="19"/>
      <c r="U21" s="19"/>
      <c r="V21" s="19"/>
      <c r="W21" s="25" t="s">
        <v>161</v>
      </c>
      <c r="X21" s="19"/>
      <c r="Y21" s="19"/>
      <c r="Z21" s="19"/>
      <c r="AA21" s="19"/>
      <c r="AB21" s="19"/>
      <c r="AC21" s="19"/>
      <c r="AD21" s="22" t="s">
        <v>206</v>
      </c>
      <c r="AE21" s="19"/>
      <c r="AF21" s="19"/>
      <c r="AG21" s="19"/>
      <c r="AH21" s="19"/>
      <c r="AI21" s="14"/>
      <c r="AJ21" s="39" t="s">
        <v>242</v>
      </c>
      <c r="AK21" s="14"/>
      <c r="AL21" s="14"/>
      <c r="AM21" s="42">
        <f t="shared" si="0"/>
        <v>5</v>
      </c>
      <c r="AN21" s="44">
        <v>3</v>
      </c>
      <c r="AO21" s="44">
        <v>1</v>
      </c>
      <c r="AP21" s="44">
        <v>1</v>
      </c>
    </row>
    <row r="22" spans="1:42" ht="28" customHeight="1">
      <c r="A22" s="33" t="s">
        <v>158</v>
      </c>
      <c r="B22" s="33" t="s">
        <v>159</v>
      </c>
      <c r="C22" s="33" t="s">
        <v>65</v>
      </c>
      <c r="D22" s="33" t="s">
        <v>46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1" t="s">
        <v>174</v>
      </c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4"/>
      <c r="AJ22" s="21" t="s">
        <v>243</v>
      </c>
      <c r="AK22" s="14"/>
      <c r="AL22" s="14"/>
      <c r="AM22" s="42">
        <f t="shared" si="0"/>
        <v>0</v>
      </c>
      <c r="AN22" s="44"/>
      <c r="AO22" s="44"/>
      <c r="AP22" s="44"/>
    </row>
    <row r="23" spans="1:42" ht="28" customHeight="1">
      <c r="A23" s="33" t="s">
        <v>2</v>
      </c>
      <c r="B23" s="33" t="s">
        <v>122</v>
      </c>
      <c r="C23" s="33" t="s">
        <v>65</v>
      </c>
      <c r="D23" s="33" t="s">
        <v>46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 t="s">
        <v>126</v>
      </c>
      <c r="S23" s="19"/>
      <c r="T23" s="19"/>
      <c r="U23" s="19"/>
      <c r="V23" s="19"/>
      <c r="W23" s="21" t="s">
        <v>171</v>
      </c>
      <c r="X23" s="19"/>
      <c r="Y23" s="19"/>
      <c r="Z23" s="19"/>
      <c r="AA23" s="19"/>
      <c r="AB23" s="19"/>
      <c r="AC23" s="19"/>
      <c r="AD23" s="22" t="s">
        <v>209</v>
      </c>
      <c r="AE23" s="19"/>
      <c r="AF23" s="21" t="s">
        <v>219</v>
      </c>
      <c r="AG23" s="19"/>
      <c r="AH23" s="19"/>
      <c r="AI23" s="14"/>
      <c r="AJ23" s="14"/>
      <c r="AK23" s="14"/>
      <c r="AL23" s="14"/>
      <c r="AM23" s="42">
        <f t="shared" si="0"/>
        <v>1</v>
      </c>
      <c r="AN23" s="44">
        <v>1</v>
      </c>
      <c r="AO23" s="44"/>
      <c r="AP23" s="44"/>
    </row>
    <row r="24" spans="1:42" ht="28" customHeight="1">
      <c r="A24" s="32" t="s">
        <v>27</v>
      </c>
      <c r="B24" s="32" t="s">
        <v>5</v>
      </c>
      <c r="C24" s="32" t="s">
        <v>66</v>
      </c>
      <c r="D24" s="32" t="s">
        <v>46</v>
      </c>
      <c r="E24" s="19"/>
      <c r="F24" s="19"/>
      <c r="G24" s="20" t="s">
        <v>51</v>
      </c>
      <c r="H24" s="19"/>
      <c r="I24" s="19"/>
      <c r="J24" s="20" t="s">
        <v>63</v>
      </c>
      <c r="K24" s="19"/>
      <c r="L24" s="19"/>
      <c r="M24" s="19"/>
      <c r="N24" s="20" t="s">
        <v>102</v>
      </c>
      <c r="O24" s="19"/>
      <c r="P24" s="20" t="s">
        <v>116</v>
      </c>
      <c r="Q24" s="19"/>
      <c r="R24" s="20" t="s">
        <v>135</v>
      </c>
      <c r="S24" s="19"/>
      <c r="T24" s="19"/>
      <c r="U24" s="20" t="s">
        <v>145</v>
      </c>
      <c r="V24" s="20" t="s">
        <v>149</v>
      </c>
      <c r="W24" s="21" t="s">
        <v>168</v>
      </c>
      <c r="X24" s="19"/>
      <c r="Y24" s="19"/>
      <c r="Z24" s="19"/>
      <c r="AA24" s="19"/>
      <c r="AB24" s="19"/>
      <c r="AC24" s="22" t="s">
        <v>206</v>
      </c>
      <c r="AD24" s="19"/>
      <c r="AE24" s="19"/>
      <c r="AF24" s="21" t="s">
        <v>218</v>
      </c>
      <c r="AG24" s="21" t="s">
        <v>52</v>
      </c>
      <c r="AH24" s="20" t="s">
        <v>250</v>
      </c>
      <c r="AI24" s="21" t="s">
        <v>236</v>
      </c>
      <c r="AJ24" s="21" t="s">
        <v>244</v>
      </c>
      <c r="AK24" s="14"/>
      <c r="AL24" s="14"/>
      <c r="AM24" s="42">
        <f t="shared" si="0"/>
        <v>1</v>
      </c>
      <c r="AN24" s="44">
        <v>1</v>
      </c>
      <c r="AO24" s="44"/>
      <c r="AP24" s="44"/>
    </row>
    <row r="25" spans="1:42" ht="28" customHeight="1">
      <c r="A25" s="32" t="s">
        <v>4</v>
      </c>
      <c r="B25" s="32" t="s">
        <v>5</v>
      </c>
      <c r="C25" s="32" t="s">
        <v>67</v>
      </c>
      <c r="D25" s="32" t="s">
        <v>46</v>
      </c>
      <c r="E25" s="19"/>
      <c r="F25" s="19"/>
      <c r="G25" s="20" t="s">
        <v>53</v>
      </c>
      <c r="H25" s="20" t="s">
        <v>58</v>
      </c>
      <c r="I25" s="19"/>
      <c r="J25" s="23" t="s">
        <v>64</v>
      </c>
      <c r="K25" s="19"/>
      <c r="L25" s="19"/>
      <c r="M25" s="21" t="s">
        <v>79</v>
      </c>
      <c r="N25" s="19"/>
      <c r="O25" s="20" t="s">
        <v>112</v>
      </c>
      <c r="P25" s="19"/>
      <c r="Q25" s="19"/>
      <c r="R25" s="19"/>
      <c r="S25" s="20" t="s">
        <v>47</v>
      </c>
      <c r="T25" s="19"/>
      <c r="U25" s="19"/>
      <c r="V25" s="20" t="s">
        <v>152</v>
      </c>
      <c r="W25" s="19"/>
      <c r="X25" s="21" t="s">
        <v>178</v>
      </c>
      <c r="Y25" s="19"/>
      <c r="Z25" s="19"/>
      <c r="AA25" s="20" t="s">
        <v>250</v>
      </c>
      <c r="AB25" s="19"/>
      <c r="AC25" s="19"/>
      <c r="AD25" s="20" t="s">
        <v>53</v>
      </c>
      <c r="AE25" s="20" t="s">
        <v>212</v>
      </c>
      <c r="AF25" s="19"/>
      <c r="AG25" s="19"/>
      <c r="AH25" s="19"/>
      <c r="AI25" s="14"/>
      <c r="AJ25" s="14"/>
      <c r="AK25" s="21" t="s">
        <v>251</v>
      </c>
      <c r="AL25" s="14"/>
      <c r="AM25" s="42">
        <f t="shared" si="0"/>
        <v>1</v>
      </c>
      <c r="AN25" s="44"/>
      <c r="AO25" s="44"/>
      <c r="AP25" s="44">
        <v>1</v>
      </c>
    </row>
    <row r="26" spans="1:42" ht="28" customHeight="1">
      <c r="A26" s="33" t="s">
        <v>156</v>
      </c>
      <c r="B26" s="33" t="s">
        <v>157</v>
      </c>
      <c r="C26" s="33" t="s">
        <v>65</v>
      </c>
      <c r="D26" s="33" t="s">
        <v>46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1" t="s">
        <v>173</v>
      </c>
      <c r="X26" s="19"/>
      <c r="Y26" s="19"/>
      <c r="Z26" s="19"/>
      <c r="AA26" s="19"/>
      <c r="AB26" s="19"/>
      <c r="AC26" s="19"/>
      <c r="AD26" s="20" t="s">
        <v>208</v>
      </c>
      <c r="AE26" s="19"/>
      <c r="AF26" s="19"/>
      <c r="AG26" s="19"/>
      <c r="AH26" s="19"/>
      <c r="AI26" s="14"/>
      <c r="AJ26" s="21" t="s">
        <v>245</v>
      </c>
      <c r="AK26" s="14"/>
      <c r="AL26" s="14"/>
      <c r="AM26" s="42">
        <f t="shared" si="0"/>
        <v>0</v>
      </c>
      <c r="AN26" s="44"/>
      <c r="AO26" s="44"/>
      <c r="AP26" s="44"/>
    </row>
    <row r="27" spans="1:42" ht="28" customHeight="1">
      <c r="A27" s="32" t="s">
        <v>19</v>
      </c>
      <c r="B27" s="32" t="s">
        <v>20</v>
      </c>
      <c r="C27" s="32" t="s">
        <v>67</v>
      </c>
      <c r="D27" s="32" t="s">
        <v>46</v>
      </c>
      <c r="E27" s="19"/>
      <c r="F27" s="19"/>
      <c r="G27" s="20" t="s">
        <v>53</v>
      </c>
      <c r="H27" s="19"/>
      <c r="I27" s="19"/>
      <c r="J27" s="23" t="s">
        <v>64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4"/>
      <c r="AJ27" s="14"/>
      <c r="AK27" s="14"/>
      <c r="AL27" s="14"/>
      <c r="AM27" s="42">
        <f t="shared" si="0"/>
        <v>1</v>
      </c>
      <c r="AN27" s="44"/>
      <c r="AO27" s="44"/>
      <c r="AP27" s="44">
        <v>1</v>
      </c>
    </row>
    <row r="28" spans="1:42" ht="28" customHeight="1">
      <c r="A28" s="33" t="s">
        <v>228</v>
      </c>
      <c r="B28" s="33" t="s">
        <v>229</v>
      </c>
      <c r="C28" s="33" t="s">
        <v>65</v>
      </c>
      <c r="D28" s="32" t="s">
        <v>46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4"/>
      <c r="AJ28" s="21" t="s">
        <v>246</v>
      </c>
      <c r="AK28" s="14"/>
      <c r="AL28" s="14"/>
      <c r="AM28" s="42">
        <f t="shared" si="0"/>
        <v>0</v>
      </c>
      <c r="AN28" s="44"/>
      <c r="AO28" s="44"/>
      <c r="AP28" s="44"/>
    </row>
    <row r="29" spans="1:42" ht="28" customHeight="1">
      <c r="A29" s="33" t="s">
        <v>230</v>
      </c>
      <c r="B29" s="33" t="s">
        <v>231</v>
      </c>
      <c r="C29" s="33" t="s">
        <v>65</v>
      </c>
      <c r="D29" s="32" t="s">
        <v>46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4"/>
      <c r="AJ29" s="21" t="s">
        <v>247</v>
      </c>
      <c r="AK29" s="14"/>
      <c r="AL29" s="14"/>
      <c r="AM29" s="42">
        <f t="shared" si="0"/>
        <v>0</v>
      </c>
      <c r="AN29" s="44"/>
      <c r="AO29" s="44"/>
      <c r="AP29" s="44"/>
    </row>
    <row r="30" spans="1:42" ht="28" customHeight="1">
      <c r="A30" s="33" t="s">
        <v>232</v>
      </c>
      <c r="B30" s="33" t="s">
        <v>233</v>
      </c>
      <c r="C30" s="33" t="s">
        <v>65</v>
      </c>
      <c r="D30" s="32" t="s">
        <v>46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4"/>
      <c r="AJ30" s="21" t="s">
        <v>248</v>
      </c>
      <c r="AK30" s="14"/>
      <c r="AL30" s="14"/>
      <c r="AM30" s="42">
        <f t="shared" si="0"/>
        <v>0</v>
      </c>
      <c r="AN30" s="44"/>
      <c r="AO30" s="44"/>
      <c r="AP30" s="44"/>
    </row>
    <row r="32" spans="1:42">
      <c r="A32" s="28" t="s">
        <v>84</v>
      </c>
      <c r="E32" s="28">
        <v>2</v>
      </c>
      <c r="F32" s="28">
        <v>2</v>
      </c>
      <c r="G32" s="28">
        <v>7</v>
      </c>
      <c r="H32" s="28">
        <v>2</v>
      </c>
      <c r="I32" s="28">
        <v>3</v>
      </c>
      <c r="J32" s="28">
        <v>7</v>
      </c>
      <c r="K32" s="28">
        <v>1</v>
      </c>
      <c r="L32" s="28">
        <v>2</v>
      </c>
      <c r="M32" s="28">
        <v>8</v>
      </c>
      <c r="N32" s="28">
        <v>9</v>
      </c>
      <c r="O32" s="28">
        <v>4</v>
      </c>
      <c r="P32" s="28">
        <v>5</v>
      </c>
      <c r="Q32" s="28">
        <v>2</v>
      </c>
      <c r="R32" s="28">
        <v>13</v>
      </c>
      <c r="S32" s="28">
        <v>5</v>
      </c>
      <c r="T32" s="28">
        <v>1</v>
      </c>
      <c r="U32" s="28">
        <v>4</v>
      </c>
      <c r="V32" s="28">
        <v>9</v>
      </c>
      <c r="W32" s="28">
        <v>14</v>
      </c>
      <c r="X32" s="29" t="s">
        <v>180</v>
      </c>
      <c r="Y32" s="29" t="s">
        <v>180</v>
      </c>
      <c r="Z32" s="29" t="s">
        <v>183</v>
      </c>
      <c r="AA32" s="29" t="s">
        <v>183</v>
      </c>
      <c r="AB32" s="29" t="s">
        <v>202</v>
      </c>
      <c r="AC32" s="30" t="s">
        <v>183</v>
      </c>
      <c r="AD32" s="34">
        <v>7</v>
      </c>
      <c r="AE32" s="34">
        <v>2</v>
      </c>
      <c r="AF32" s="34">
        <v>5</v>
      </c>
      <c r="AG32" s="34">
        <v>7</v>
      </c>
      <c r="AH32" s="34">
        <v>4</v>
      </c>
      <c r="AI32" s="9">
        <v>4</v>
      </c>
      <c r="AJ32" s="9">
        <v>12</v>
      </c>
      <c r="AK32" s="9">
        <v>2</v>
      </c>
      <c r="AL32" s="9">
        <v>1</v>
      </c>
    </row>
    <row r="34" spans="1:42">
      <c r="A34" s="28" t="s">
        <v>93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 t="s">
        <v>17</v>
      </c>
      <c r="N34" s="28" t="s">
        <v>4</v>
      </c>
      <c r="O34" s="28" t="s">
        <v>107</v>
      </c>
      <c r="P34" s="28">
        <v>0</v>
      </c>
      <c r="Q34" s="28">
        <v>0</v>
      </c>
      <c r="R34" s="28" t="s">
        <v>17</v>
      </c>
      <c r="S34" s="28" t="s">
        <v>17</v>
      </c>
      <c r="T34" s="28">
        <v>0</v>
      </c>
      <c r="U34" s="28" t="s">
        <v>42</v>
      </c>
      <c r="V34" s="28" t="s">
        <v>19</v>
      </c>
      <c r="W34" s="28" t="s">
        <v>17</v>
      </c>
      <c r="X34" s="29" t="s">
        <v>181</v>
      </c>
      <c r="Y34" s="29" t="s">
        <v>181</v>
      </c>
      <c r="Z34" s="29" t="s">
        <v>181</v>
      </c>
      <c r="AA34" s="29" t="s">
        <v>181</v>
      </c>
      <c r="AB34" s="29" t="s">
        <v>181</v>
      </c>
      <c r="AC34" s="30" t="s">
        <v>17</v>
      </c>
      <c r="AD34" s="34" t="s">
        <v>17</v>
      </c>
      <c r="AG34" s="34" t="s">
        <v>4</v>
      </c>
      <c r="AH34" s="34" t="s">
        <v>17</v>
      </c>
      <c r="AI34" s="34" t="s">
        <v>17</v>
      </c>
      <c r="AJ34" s="34" t="s">
        <v>17</v>
      </c>
    </row>
    <row r="35" spans="1:42">
      <c r="N35" s="28" t="s">
        <v>97</v>
      </c>
      <c r="R35" s="28" t="s">
        <v>6</v>
      </c>
      <c r="S35" s="28" t="s">
        <v>42</v>
      </c>
      <c r="W35" s="28" t="s">
        <v>19</v>
      </c>
      <c r="AD35" s="34" t="s">
        <v>21</v>
      </c>
      <c r="AJ35" s="34" t="s">
        <v>4</v>
      </c>
      <c r="AM35" s="15">
        <f>SUM(AM4:AM30)</f>
        <v>29</v>
      </c>
      <c r="AN35" s="15">
        <f>SUM(AN4:AN30)</f>
        <v>14</v>
      </c>
      <c r="AO35" s="15">
        <f>SUM(AO4:AO30)</f>
        <v>6</v>
      </c>
      <c r="AP35" s="15">
        <f>SUM(AP4:AP30)</f>
        <v>9</v>
      </c>
    </row>
    <row r="36" spans="1:42">
      <c r="N36" s="28" t="s">
        <v>6</v>
      </c>
      <c r="R36" s="28" t="s">
        <v>19</v>
      </c>
      <c r="W36" s="28" t="s">
        <v>6</v>
      </c>
      <c r="AD36" s="34" t="s">
        <v>7</v>
      </c>
      <c r="AJ36" s="28"/>
    </row>
    <row r="37" spans="1:42">
      <c r="W37" s="28" t="s">
        <v>4</v>
      </c>
    </row>
  </sheetData>
  <autoFilter ref="A2:AP30"/>
  <sortState ref="A2:AI31">
    <sortCondition ref="B2:B31"/>
    <sortCondition ref="A2:A31"/>
    <sortCondition ref="C2:C31"/>
  </sortState>
  <phoneticPr fontId="4" type="noConversion"/>
  <pageMargins left="0.16" right="0.16" top="0.21" bottom="0.21" header="0.5" footer="0.5"/>
  <pageSetup paperSize="9" scale="52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7"/>
  <sheetViews>
    <sheetView workbookViewId="0">
      <selection activeCell="J17" sqref="J17"/>
    </sheetView>
  </sheetViews>
  <sheetFormatPr baseColWidth="10" defaultRowHeight="15" x14ac:dyDescent="0"/>
  <cols>
    <col min="4" max="7" width="10.83203125" style="5"/>
  </cols>
  <sheetData>
    <row r="5" spans="2:7">
      <c r="B5" s="3" t="s">
        <v>24</v>
      </c>
      <c r="C5" s="3" t="s">
        <v>25</v>
      </c>
      <c r="D5" s="4" t="s">
        <v>37</v>
      </c>
      <c r="E5" s="4" t="s">
        <v>38</v>
      </c>
      <c r="F5" s="4" t="s">
        <v>30</v>
      </c>
      <c r="G5" s="4" t="s">
        <v>31</v>
      </c>
    </row>
    <row r="6" spans="2:7">
      <c r="B6" s="2" t="s">
        <v>32</v>
      </c>
      <c r="C6" s="2" t="s">
        <v>33</v>
      </c>
      <c r="D6" s="6">
        <f>SUM(E6:G6)</f>
        <v>1</v>
      </c>
      <c r="E6" s="6">
        <v>0</v>
      </c>
      <c r="F6" s="6">
        <v>1</v>
      </c>
      <c r="G6" s="6">
        <v>0</v>
      </c>
    </row>
    <row r="7" spans="2:7">
      <c r="B7" s="2" t="s">
        <v>23</v>
      </c>
      <c r="C7" s="2" t="s">
        <v>8</v>
      </c>
      <c r="D7" s="6">
        <f>SUM(E7:G7)</f>
        <v>5</v>
      </c>
      <c r="E7" s="6">
        <v>2</v>
      </c>
      <c r="F7" s="6">
        <v>0</v>
      </c>
      <c r="G7" s="6">
        <v>3</v>
      </c>
    </row>
    <row r="8" spans="2:7">
      <c r="B8" s="1" t="s">
        <v>45</v>
      </c>
      <c r="C8" s="1" t="s">
        <v>8</v>
      </c>
      <c r="D8" s="6">
        <f t="shared" ref="D8:D25" si="0">SUM(E8:G8)</f>
        <v>1</v>
      </c>
      <c r="E8" s="7">
        <v>0</v>
      </c>
      <c r="F8" s="7">
        <v>0</v>
      </c>
      <c r="G8" s="7">
        <v>1</v>
      </c>
    </row>
    <row r="9" spans="2:7">
      <c r="B9" s="2" t="s">
        <v>26</v>
      </c>
      <c r="C9" s="2" t="s">
        <v>8</v>
      </c>
      <c r="D9" s="6">
        <f t="shared" si="0"/>
        <v>5</v>
      </c>
      <c r="E9" s="7">
        <v>5</v>
      </c>
      <c r="F9" s="7">
        <v>0</v>
      </c>
      <c r="G9" s="7">
        <v>0</v>
      </c>
    </row>
    <row r="10" spans="2:7">
      <c r="B10" s="2" t="s">
        <v>7</v>
      </c>
      <c r="C10" s="2" t="s">
        <v>8</v>
      </c>
      <c r="D10" s="6">
        <f t="shared" si="0"/>
        <v>11</v>
      </c>
      <c r="E10" s="6">
        <v>6</v>
      </c>
      <c r="F10" s="6">
        <v>3</v>
      </c>
      <c r="G10" s="6">
        <v>2</v>
      </c>
    </row>
    <row r="11" spans="2:7">
      <c r="B11" s="1" t="s">
        <v>34</v>
      </c>
      <c r="C11" s="1" t="s">
        <v>35</v>
      </c>
      <c r="D11" s="6">
        <f t="shared" si="0"/>
        <v>1</v>
      </c>
      <c r="E11" s="7">
        <v>0</v>
      </c>
      <c r="F11" s="7">
        <v>1</v>
      </c>
      <c r="G11" s="7">
        <v>0</v>
      </c>
    </row>
    <row r="12" spans="2:7">
      <c r="B12" s="2" t="s">
        <v>15</v>
      </c>
      <c r="C12" s="2" t="s">
        <v>16</v>
      </c>
      <c r="D12" s="6">
        <f t="shared" si="0"/>
        <v>1</v>
      </c>
      <c r="E12" s="6">
        <v>0</v>
      </c>
      <c r="F12" s="6">
        <v>0</v>
      </c>
      <c r="G12" s="6">
        <v>1</v>
      </c>
    </row>
    <row r="13" spans="2:7">
      <c r="B13" s="2" t="s">
        <v>21</v>
      </c>
      <c r="C13" s="2" t="s">
        <v>1</v>
      </c>
      <c r="D13" s="6">
        <f t="shared" si="0"/>
        <v>2</v>
      </c>
      <c r="E13" s="6">
        <v>0</v>
      </c>
      <c r="F13" s="6">
        <v>1</v>
      </c>
      <c r="G13" s="6">
        <v>1</v>
      </c>
    </row>
    <row r="14" spans="2:7">
      <c r="B14" s="2" t="s">
        <v>6</v>
      </c>
      <c r="C14" s="2" t="s">
        <v>1</v>
      </c>
      <c r="D14" s="6">
        <f t="shared" si="0"/>
        <v>5</v>
      </c>
      <c r="E14" s="7">
        <v>2</v>
      </c>
      <c r="F14" s="7">
        <v>2</v>
      </c>
      <c r="G14" s="7">
        <v>1</v>
      </c>
    </row>
    <row r="15" spans="2:7">
      <c r="B15" s="2" t="s">
        <v>0</v>
      </c>
      <c r="C15" s="2" t="s">
        <v>1</v>
      </c>
      <c r="D15" s="6">
        <f t="shared" si="0"/>
        <v>6</v>
      </c>
      <c r="E15" s="7">
        <v>3</v>
      </c>
      <c r="F15" s="7">
        <v>1</v>
      </c>
      <c r="G15" s="7">
        <v>2</v>
      </c>
    </row>
    <row r="16" spans="2:7">
      <c r="B16" s="1" t="s">
        <v>42</v>
      </c>
      <c r="C16" s="1" t="s">
        <v>43</v>
      </c>
      <c r="D16" s="6">
        <f t="shared" si="0"/>
        <v>2</v>
      </c>
      <c r="E16" s="7">
        <v>0</v>
      </c>
      <c r="F16" s="7">
        <v>1</v>
      </c>
      <c r="G16" s="7">
        <v>1</v>
      </c>
    </row>
    <row r="17" spans="2:7">
      <c r="B17" s="1" t="s">
        <v>40</v>
      </c>
      <c r="C17" s="1" t="s">
        <v>39</v>
      </c>
      <c r="D17" s="6">
        <f t="shared" si="0"/>
        <v>1</v>
      </c>
      <c r="E17" s="7">
        <v>1</v>
      </c>
      <c r="F17" s="7">
        <v>0</v>
      </c>
      <c r="G17" s="7">
        <v>0</v>
      </c>
    </row>
    <row r="18" spans="2:7">
      <c r="B18" s="2" t="s">
        <v>2</v>
      </c>
      <c r="C18" s="2" t="s">
        <v>3</v>
      </c>
      <c r="D18" s="6">
        <f t="shared" si="0"/>
        <v>2</v>
      </c>
      <c r="E18" s="7">
        <v>0</v>
      </c>
      <c r="F18" s="7">
        <v>1</v>
      </c>
      <c r="G18" s="7">
        <v>1</v>
      </c>
    </row>
    <row r="19" spans="2:7">
      <c r="B19" s="2" t="s">
        <v>11</v>
      </c>
      <c r="C19" s="2" t="s">
        <v>12</v>
      </c>
      <c r="D19" s="6">
        <f t="shared" si="0"/>
        <v>1</v>
      </c>
      <c r="E19" s="7">
        <v>0</v>
      </c>
      <c r="F19" s="7">
        <v>0</v>
      </c>
      <c r="G19" s="7">
        <v>1</v>
      </c>
    </row>
    <row r="20" spans="2:7">
      <c r="B20" s="1" t="s">
        <v>28</v>
      </c>
      <c r="C20" s="1" t="s">
        <v>29</v>
      </c>
      <c r="D20" s="6">
        <f t="shared" si="0"/>
        <v>2</v>
      </c>
      <c r="E20" s="7">
        <v>1</v>
      </c>
      <c r="F20" s="7">
        <v>0</v>
      </c>
      <c r="G20" s="7">
        <v>1</v>
      </c>
    </row>
    <row r="21" spans="2:7">
      <c r="B21" s="2" t="s">
        <v>27</v>
      </c>
      <c r="C21" s="2" t="s">
        <v>5</v>
      </c>
      <c r="D21" s="6">
        <f t="shared" si="0"/>
        <v>4</v>
      </c>
      <c r="E21" s="7">
        <v>2</v>
      </c>
      <c r="F21" s="7">
        <v>1</v>
      </c>
      <c r="G21" s="7">
        <v>1</v>
      </c>
    </row>
    <row r="22" spans="2:7">
      <c r="B22" s="2" t="s">
        <v>4</v>
      </c>
      <c r="C22" s="2" t="s">
        <v>5</v>
      </c>
      <c r="D22" s="6">
        <f t="shared" si="0"/>
        <v>3</v>
      </c>
      <c r="E22" s="7">
        <v>1</v>
      </c>
      <c r="F22" s="7">
        <v>0</v>
      </c>
      <c r="G22" s="7">
        <v>2</v>
      </c>
    </row>
    <row r="23" spans="2:7">
      <c r="B23" s="2" t="s">
        <v>17</v>
      </c>
      <c r="C23" s="2" t="s">
        <v>18</v>
      </c>
      <c r="D23" s="6">
        <f t="shared" si="0"/>
        <v>1</v>
      </c>
      <c r="E23" s="7">
        <v>0</v>
      </c>
      <c r="F23" s="7">
        <v>1</v>
      </c>
      <c r="G23" s="7">
        <v>0</v>
      </c>
    </row>
    <row r="24" spans="2:7">
      <c r="B24" s="2" t="s">
        <v>19</v>
      </c>
      <c r="C24" s="2" t="s">
        <v>20</v>
      </c>
      <c r="D24" s="6">
        <f t="shared" si="0"/>
        <v>2</v>
      </c>
      <c r="E24" s="7">
        <v>1</v>
      </c>
      <c r="F24" s="7">
        <v>0</v>
      </c>
      <c r="G24" s="7">
        <v>1</v>
      </c>
    </row>
    <row r="25" spans="2:7">
      <c r="B25" s="2" t="s">
        <v>13</v>
      </c>
      <c r="C25" s="2" t="s">
        <v>14</v>
      </c>
      <c r="D25" s="6">
        <f t="shared" si="0"/>
        <v>1</v>
      </c>
      <c r="E25" s="7">
        <v>0</v>
      </c>
      <c r="F25" s="7">
        <v>0</v>
      </c>
      <c r="G25" s="7">
        <v>1</v>
      </c>
    </row>
    <row r="27" spans="2:7">
      <c r="D27" s="5">
        <f>SUM(D6:D25)</f>
        <v>57</v>
      </c>
      <c r="E27" s="5">
        <f t="shared" ref="E27:G27" si="1">SUM(E6:E25)</f>
        <v>24</v>
      </c>
      <c r="F27" s="5">
        <f t="shared" si="1"/>
        <v>13</v>
      </c>
      <c r="G27" s="5">
        <f t="shared" si="1"/>
        <v>20</v>
      </c>
    </row>
  </sheetData>
  <autoFilter ref="B5:G5">
    <sortState ref="B6:I44">
      <sortCondition ref="C5:C44"/>
    </sortState>
  </autoFilter>
  <phoneticPr fontId="4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Docteur Foullu-Blanc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Foullu-Blanc</dc:creator>
  <cp:lastModifiedBy>Sandrine Foullu-Blanc</cp:lastModifiedBy>
  <cp:lastPrinted>2017-06-29T07:30:15Z</cp:lastPrinted>
  <dcterms:created xsi:type="dcterms:W3CDTF">2015-11-02T18:32:20Z</dcterms:created>
  <dcterms:modified xsi:type="dcterms:W3CDTF">2017-06-29T07:30:22Z</dcterms:modified>
</cp:coreProperties>
</file>